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kdeniz_Karadeniz_Mou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<sst xmlns="http://schemas.openxmlformats.org/spreadsheetml/2006/main" count="13" uniqueCount="10">
  <si>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 xml:space="preserve"> Yıl</t>
    </r>
    <r>
      <rPr>
        <sz val="12"/>
        <rFont val="Times New Roman"/>
        <family val="1"/>
      </rPr>
      <t xml:space="preserve"> /</t>
    </r>
    <r>
      <rPr>
        <i/>
        <sz val="12"/>
        <rFont val="Times New Roman"/>
        <family val="1"/>
      </rPr>
      <t xml:space="preserve">
Year</t>
    </r>
  </si>
  <si>
    <r>
      <t xml:space="preserve">Gelen Tekil Gemi Sayısı* </t>
    </r>
    <r>
      <rPr>
        <i/>
        <sz val="11"/>
        <rFont val="Times New Roman"/>
        <family val="1"/>
      </rPr>
      <t>/
Number of Individual Ships Calling at Turkish Ports</t>
    </r>
  </si>
  <si>
    <r>
      <t xml:space="preserve">Karadeniz MOU </t>
    </r>
    <r>
      <rPr>
        <i/>
        <sz val="11"/>
        <rFont val="Times New Roman"/>
        <family val="1"/>
      </rPr>
      <t>/
Black Sea MOU</t>
    </r>
  </si>
  <si>
    <r>
      <t xml:space="preserve">Akdeniz MOU </t>
    </r>
    <r>
      <rPr>
        <i/>
        <sz val="11"/>
        <rFont val="Times New Roman"/>
        <family val="1"/>
      </rPr>
      <t>/
Mediterranean MOU</t>
    </r>
  </si>
  <si>
    <r>
      <t xml:space="preserve">Denetim Oranı (%) </t>
    </r>
    <r>
      <rPr>
        <i/>
        <sz val="11"/>
        <rFont val="Times New Roman"/>
        <family val="1"/>
      </rPr>
      <t>/ Inspection Rate (%)</t>
    </r>
  </si>
  <si>
    <r>
      <t xml:space="preserve">Denetim Sayısı </t>
    </r>
    <r>
      <rPr>
        <i/>
        <sz val="11"/>
        <rFont val="Times New Roman"/>
        <family val="1"/>
      </rPr>
      <t>/
Number of Inspection</t>
    </r>
  </si>
  <si>
    <r>
      <t xml:space="preserve">Tutulma Sayısı </t>
    </r>
    <r>
      <rPr>
        <i/>
        <sz val="11"/>
        <rFont val="Times New Roman"/>
        <family val="1"/>
      </rPr>
      <t>/ Number of Detention</t>
    </r>
  </si>
  <si>
    <r>
      <t xml:space="preserve">Tutulma Oranı (%) </t>
    </r>
    <r>
      <rPr>
        <i/>
        <sz val="11"/>
        <rFont val="Times New Roman"/>
        <family val="1"/>
      </rPr>
      <t>/
Detention Rate (%)</t>
    </r>
  </si>
  <si>
    <t>Türk Limanlarında Gerçekleştirilen Liman Devleti Kontrolü İstatistikleri, 2006-2021</t>
  </si>
  <si>
    <t>Statistical Information for Port State Control Activities Carried out at Turkish Ports, 2006-2021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</si>
</sst>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0" zoomScaleNormal="80" zoomScalePageLayoutView="0" workbookViewId="0" topLeftCell="A1">
      <selection activeCell="A4" sqref="A4:A5"/>
    </sheetView>
  </sheetViews>
  <sheetFormatPr defaultColWidth="9.140625" defaultRowHeight="15"/>
  <cols>
    <col min="1" max="1" width="15.7109375" style="0" customWidth="1"/>
    <col min="2" max="2" width="34.28125" style="0" customWidth="1"/>
    <col min="3" max="3" width="24.421875" style="0" customWidth="1"/>
    <col min="4" max="4" width="19.8515625" style="0" customWidth="1"/>
    <col min="5" max="5" width="21.28125" style="0" customWidth="1"/>
    <col min="6" max="6" width="22.7109375" style="0" customWidth="1"/>
    <col min="7" max="7" width="22.28125" style="0" customWidth="1"/>
    <col min="8" max="8" width="21.421875" style="0" customWidth="1"/>
    <col min="9" max="9" width="24.28125" style="0" customWidth="1"/>
  </cols>
  <sheetData>
    <row r="1" ht="15.75">
      <c r="A1" s="8" t="s">
        <v>8</v>
      </c>
    </row>
    <row r="2" ht="15">
      <c r="A2" s="9" t="s">
        <v>9</v>
      </c>
    </row>
    <row r="3" ht="15">
      <c r="A3" s="7"/>
    </row>
    <row r="4" spans="1:9" ht="36" customHeight="1">
      <c r="A4" s="16" t="s">
        <v>0</v>
      </c>
      <c r="B4" s="16" t="s">
        <v>1</v>
      </c>
      <c r="C4" s="16" t="s">
        <v>2</v>
      </c>
      <c r="D4" s="17"/>
      <c r="E4" s="17"/>
      <c r="F4" s="16" t="s">
        <v>3</v>
      </c>
      <c r="G4" s="16"/>
      <c r="H4" s="16"/>
      <c r="I4" s="16" t="s">
        <v>4</v>
      </c>
    </row>
    <row r="5" spans="1:9" ht="45.75">
      <c r="A5" s="17"/>
      <c r="B5" s="17"/>
      <c r="C5" s="10" t="s">
        <v>5</v>
      </c>
      <c r="D5" s="10" t="s">
        <v>6</v>
      </c>
      <c r="E5" s="10" t="s">
        <v>7</v>
      </c>
      <c r="F5" s="10" t="s">
        <v>5</v>
      </c>
      <c r="G5" s="10" t="s">
        <v>6</v>
      </c>
      <c r="H5" s="10" t="s">
        <v>7</v>
      </c>
      <c r="I5" s="18"/>
    </row>
    <row r="6" spans="1:9" ht="30" customHeight="1">
      <c r="A6" s="6">
        <v>2021</v>
      </c>
      <c r="B6" s="14">
        <v>6453</v>
      </c>
      <c r="C6" s="14">
        <v>423</v>
      </c>
      <c r="D6" s="14">
        <v>17</v>
      </c>
      <c r="E6" s="11">
        <f>D6/C6*100</f>
        <v>4.0189125295508275</v>
      </c>
      <c r="F6" s="14">
        <v>2022</v>
      </c>
      <c r="G6" s="14">
        <v>60</v>
      </c>
      <c r="H6" s="11">
        <f>G6/F6*100</f>
        <v>2.967359050445104</v>
      </c>
      <c r="I6" s="12">
        <f>(C6+F6)/B6*100</f>
        <v>37.88935378893538</v>
      </c>
    </row>
    <row r="7" spans="1:9" ht="30" customHeight="1">
      <c r="A7" s="1">
        <v>2020</v>
      </c>
      <c r="B7" s="15">
        <v>6168</v>
      </c>
      <c r="C7" s="15">
        <v>318</v>
      </c>
      <c r="D7" s="15">
        <v>15</v>
      </c>
      <c r="E7" s="2">
        <f>D7/C7*100</f>
        <v>4.716981132075472</v>
      </c>
      <c r="F7" s="15">
        <v>1208</v>
      </c>
      <c r="G7" s="15">
        <v>28</v>
      </c>
      <c r="H7" s="2">
        <f>G7/F7*100</f>
        <v>2.3178807947019866</v>
      </c>
      <c r="I7" s="3">
        <f>(C7+F7)/B7*100</f>
        <v>24.74059662775616</v>
      </c>
    </row>
    <row r="8" spans="1:9" ht="30" customHeight="1">
      <c r="A8" s="6">
        <v>2019</v>
      </c>
      <c r="B8" s="14">
        <v>6191</v>
      </c>
      <c r="C8" s="14">
        <v>446</v>
      </c>
      <c r="D8" s="14">
        <v>17</v>
      </c>
      <c r="E8" s="4">
        <f>D8/C8*100</f>
        <v>3.811659192825112</v>
      </c>
      <c r="F8" s="14">
        <v>1535</v>
      </c>
      <c r="G8" s="14">
        <v>42</v>
      </c>
      <c r="H8" s="4">
        <f>G8/F8*100</f>
        <v>2.736156351791531</v>
      </c>
      <c r="I8" s="5">
        <f>(C8+F8)/B8*100</f>
        <v>31.998061702471333</v>
      </c>
    </row>
    <row r="9" spans="1:9" ht="30" customHeight="1">
      <c r="A9" s="1">
        <v>2018</v>
      </c>
      <c r="B9" s="15">
        <v>5850</v>
      </c>
      <c r="C9" s="15">
        <v>401</v>
      </c>
      <c r="D9" s="15">
        <v>17</v>
      </c>
      <c r="E9" s="2">
        <f>D9/C9*100</f>
        <v>4.239401496259352</v>
      </c>
      <c r="F9" s="15">
        <v>1430</v>
      </c>
      <c r="G9" s="15">
        <v>51</v>
      </c>
      <c r="H9" s="2">
        <f>G9/F9*100</f>
        <v>3.5664335664335662</v>
      </c>
      <c r="I9" s="3">
        <f>(C9+F9)/B9*100</f>
        <v>31.299145299145298</v>
      </c>
    </row>
    <row r="10" spans="1:9" ht="30" customHeight="1">
      <c r="A10" s="6">
        <v>2017</v>
      </c>
      <c r="B10" s="14">
        <v>5958</v>
      </c>
      <c r="C10" s="14">
        <v>401</v>
      </c>
      <c r="D10" s="14">
        <v>19</v>
      </c>
      <c r="E10" s="4">
        <f>D10/C10*100</f>
        <v>4.738154613466334</v>
      </c>
      <c r="F10" s="14">
        <v>1260</v>
      </c>
      <c r="G10" s="14">
        <v>79</v>
      </c>
      <c r="H10" s="4">
        <f>G10/F10*100</f>
        <v>6.26984126984127</v>
      </c>
      <c r="I10" s="5">
        <f>(C10+F10)/B10*100</f>
        <v>27.87848271231957</v>
      </c>
    </row>
    <row r="11" spans="1:9" ht="30" customHeight="1">
      <c r="A11" s="1">
        <v>2016</v>
      </c>
      <c r="B11" s="15">
        <v>5709</v>
      </c>
      <c r="C11" s="15">
        <v>374</v>
      </c>
      <c r="D11" s="15">
        <v>21</v>
      </c>
      <c r="E11" s="2">
        <f>D11/C11*100</f>
        <v>5.614973262032086</v>
      </c>
      <c r="F11" s="15">
        <v>1524</v>
      </c>
      <c r="G11" s="15">
        <v>130</v>
      </c>
      <c r="H11" s="2">
        <f>G11/F11*100</f>
        <v>8.530183727034121</v>
      </c>
      <c r="I11" s="3">
        <f>(C11+F11)/B11*100</f>
        <v>33.245752320896834</v>
      </c>
    </row>
    <row r="12" spans="1:9" ht="30" customHeight="1">
      <c r="A12" s="6">
        <v>2015</v>
      </c>
      <c r="B12" s="14">
        <v>5806</v>
      </c>
      <c r="C12" s="14">
        <v>397</v>
      </c>
      <c r="D12" s="14">
        <v>35</v>
      </c>
      <c r="E12" s="4">
        <f>D12/C12*100</f>
        <v>8.816120906801007</v>
      </c>
      <c r="F12" s="14">
        <v>1557</v>
      </c>
      <c r="G12" s="14">
        <v>197</v>
      </c>
      <c r="H12" s="4">
        <v>12.652536929993577</v>
      </c>
      <c r="I12" s="5">
        <f>(C12+F12)/B12*100</f>
        <v>33.654839820874955</v>
      </c>
    </row>
    <row r="13" spans="1:9" ht="30" customHeight="1">
      <c r="A13" s="1">
        <v>2014</v>
      </c>
      <c r="B13" s="15">
        <v>5553</v>
      </c>
      <c r="C13" s="15">
        <v>462</v>
      </c>
      <c r="D13" s="15">
        <v>15</v>
      </c>
      <c r="E13" s="2">
        <f>D13/C13*100</f>
        <v>3.2467532467532463</v>
      </c>
      <c r="F13" s="15">
        <v>1126</v>
      </c>
      <c r="G13" s="15">
        <v>141</v>
      </c>
      <c r="H13" s="2">
        <f>G13/F13*100</f>
        <v>12.522202486678507</v>
      </c>
      <c r="I13" s="3">
        <f>(C13+F13)/B13*100</f>
        <v>28.597154691157932</v>
      </c>
    </row>
    <row r="14" spans="1:9" ht="30" customHeight="1">
      <c r="A14" s="6">
        <v>2013</v>
      </c>
      <c r="B14" s="14">
        <v>5671</v>
      </c>
      <c r="C14" s="14">
        <v>414</v>
      </c>
      <c r="D14" s="14">
        <v>40</v>
      </c>
      <c r="E14" s="4">
        <f>D14/C14*100</f>
        <v>9.66183574879227</v>
      </c>
      <c r="F14" s="14">
        <v>1265</v>
      </c>
      <c r="G14" s="14">
        <v>105</v>
      </c>
      <c r="H14" s="4">
        <f>G14/F14*100</f>
        <v>8.300395256916996</v>
      </c>
      <c r="I14" s="5">
        <f>(C14+F14)/B14*100</f>
        <v>29.606771292540994</v>
      </c>
    </row>
    <row r="15" spans="1:9" ht="30" customHeight="1">
      <c r="A15" s="1">
        <v>2012</v>
      </c>
      <c r="B15" s="15">
        <v>5791</v>
      </c>
      <c r="C15" s="15">
        <v>535</v>
      </c>
      <c r="D15" s="15">
        <v>41</v>
      </c>
      <c r="E15" s="2">
        <f>D15/C15*100</f>
        <v>7.663551401869159</v>
      </c>
      <c r="F15" s="15">
        <v>1746</v>
      </c>
      <c r="G15" s="15">
        <v>209</v>
      </c>
      <c r="H15" s="2">
        <f>G15/F15*100</f>
        <v>11.970217640320733</v>
      </c>
      <c r="I15" s="3">
        <f>(C15+F15)/B15*100</f>
        <v>39.38870661371093</v>
      </c>
    </row>
    <row r="16" spans="1:9" ht="30" customHeight="1">
      <c r="A16" s="6">
        <v>2011</v>
      </c>
      <c r="B16" s="14">
        <v>5775</v>
      </c>
      <c r="C16" s="14">
        <v>297</v>
      </c>
      <c r="D16" s="14">
        <v>21</v>
      </c>
      <c r="E16" s="4">
        <f>D16/C16*100</f>
        <v>7.07070707070707</v>
      </c>
      <c r="F16" s="14">
        <v>1812</v>
      </c>
      <c r="G16" s="14">
        <v>217</v>
      </c>
      <c r="H16" s="4">
        <f>G16/F16*100</f>
        <v>11.975717439293598</v>
      </c>
      <c r="I16" s="5">
        <f>(C16+F16)/B16*100</f>
        <v>36.51948051948052</v>
      </c>
    </row>
    <row r="17" spans="1:9" ht="30" customHeight="1">
      <c r="A17" s="1">
        <v>2010</v>
      </c>
      <c r="B17" s="13">
        <v>5711</v>
      </c>
      <c r="C17" s="13">
        <v>265</v>
      </c>
      <c r="D17" s="13">
        <v>13</v>
      </c>
      <c r="E17" s="2">
        <f>D17/C17*100</f>
        <v>4.905660377358491</v>
      </c>
      <c r="F17" s="13">
        <v>1650</v>
      </c>
      <c r="G17" s="13">
        <v>230</v>
      </c>
      <c r="H17" s="2">
        <f>G17/F17*100</f>
        <v>13.939393939393941</v>
      </c>
      <c r="I17" s="3">
        <f>(C17+F17)/B17*100</f>
        <v>33.531780773945016</v>
      </c>
    </row>
    <row r="18" spans="1:9" ht="30" customHeight="1">
      <c r="A18" s="6">
        <v>2009</v>
      </c>
      <c r="B18" s="14">
        <v>5684</v>
      </c>
      <c r="C18" s="14">
        <v>278</v>
      </c>
      <c r="D18" s="14">
        <v>35</v>
      </c>
      <c r="E18" s="4">
        <f>D18/C18*100</f>
        <v>12.589928057553957</v>
      </c>
      <c r="F18" s="14">
        <v>2044</v>
      </c>
      <c r="G18" s="14">
        <v>370</v>
      </c>
      <c r="H18" s="4">
        <f>G18/F18*100</f>
        <v>18.101761252446185</v>
      </c>
      <c r="I18" s="5">
        <f>(C18+F18)/B18*100</f>
        <v>40.8515130190007</v>
      </c>
    </row>
    <row r="19" spans="1:9" ht="30" customHeight="1">
      <c r="A19" s="1">
        <v>2008</v>
      </c>
      <c r="B19" s="13">
        <v>5630</v>
      </c>
      <c r="C19" s="13">
        <v>270</v>
      </c>
      <c r="D19" s="13">
        <v>31</v>
      </c>
      <c r="E19" s="2">
        <f>D19/C19*100</f>
        <v>11.481481481481481</v>
      </c>
      <c r="F19" s="13">
        <v>1450</v>
      </c>
      <c r="G19" s="13">
        <v>286</v>
      </c>
      <c r="H19" s="2">
        <f>G19/F19*100</f>
        <v>19.724137931034484</v>
      </c>
      <c r="I19" s="3">
        <f>(C19+F19)/B19*100</f>
        <v>30.550621669627</v>
      </c>
    </row>
    <row r="20" spans="1:9" ht="30" customHeight="1">
      <c r="A20" s="6">
        <v>2007</v>
      </c>
      <c r="B20" s="14">
        <v>5159</v>
      </c>
      <c r="C20" s="14">
        <v>293</v>
      </c>
      <c r="D20" s="14">
        <v>61</v>
      </c>
      <c r="E20" s="4">
        <f>D20/C20*100</f>
        <v>20.819112627986346</v>
      </c>
      <c r="F20" s="14">
        <v>1929</v>
      </c>
      <c r="G20" s="14">
        <v>528</v>
      </c>
      <c r="H20" s="4">
        <f>G20/F20*100</f>
        <v>27.371695178849144</v>
      </c>
      <c r="I20" s="5">
        <f>(C20+F20)/B20*100</f>
        <v>43.070362473347544</v>
      </c>
    </row>
    <row r="21" spans="1:9" ht="26.25" customHeight="1">
      <c r="A21" s="1">
        <v>2006</v>
      </c>
      <c r="B21" s="13">
        <v>4927</v>
      </c>
      <c r="C21" s="13">
        <v>216</v>
      </c>
      <c r="D21" s="13">
        <v>37</v>
      </c>
      <c r="E21" s="2">
        <f>D21/C21*100</f>
        <v>17.12962962962963</v>
      </c>
      <c r="F21" s="13">
        <v>1772</v>
      </c>
      <c r="G21" s="13">
        <v>467</v>
      </c>
      <c r="H21" s="2">
        <f>G21/F21*100</f>
        <v>26.354401805869077</v>
      </c>
      <c r="I21" s="3">
        <f>(C21+F21)/B21*100</f>
        <v>40.34909681347676</v>
      </c>
    </row>
  </sheetData>
  <sheetProtection/>
  <mergeCells count="5">
    <mergeCell ref="A4:A5"/>
    <mergeCell ref="B4:B5"/>
    <mergeCell ref="C4:E4"/>
    <mergeCell ref="F4:H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2022-01-20T07:34:25Z</dcterms:modified>
  <cp:category/>
  <cp:version/>
  <cp:contentType/>
  <cp:contentStatus/>
</cp:coreProperties>
</file>